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" yWindow="-135" windowWidth="19020" windowHeight="5640" tabRatio="743"/>
  </bookViews>
  <sheets>
    <sheet name="사전투표결과" sheetId="18" r:id="rId1"/>
  </sheets>
  <definedNames>
    <definedName name="_xlnm.Print_Area" localSheetId="0">사전투표결과!$A$1:$F$31</definedName>
  </definedNames>
  <calcPr calcId="125725"/>
</workbook>
</file>

<file path=xl/calcChain.xml><?xml version="1.0" encoding="utf-8"?>
<calcChain xmlns="http://schemas.openxmlformats.org/spreadsheetml/2006/main">
  <c r="F30" i="18"/>
  <c r="F29"/>
  <c r="F28"/>
  <c r="F25"/>
  <c r="F18"/>
  <c r="F16"/>
  <c r="F14"/>
  <c r="F12"/>
  <c r="F10"/>
  <c r="F9"/>
  <c r="F8"/>
  <c r="F7"/>
  <c r="F6"/>
  <c r="D23"/>
  <c r="D26"/>
  <c r="D20"/>
  <c r="D17"/>
  <c r="F27"/>
  <c r="F21"/>
  <c r="F15"/>
  <c r="F13"/>
  <c r="F11"/>
  <c r="F23" l="1"/>
  <c r="F24"/>
  <c r="F17"/>
  <c r="F22"/>
  <c r="F19"/>
  <c r="F20"/>
  <c r="F26"/>
  <c r="D5"/>
  <c r="F5" l="1"/>
</calcChain>
</file>

<file path=xl/sharedStrings.xml><?xml version="1.0" encoding="utf-8"?>
<sst xmlns="http://schemas.openxmlformats.org/spreadsheetml/2006/main" count="59" uniqueCount="57">
  <si>
    <t>[사전투표기간 : 7.25~7.26]</t>
    <phoneticPr fontId="1" type="noConversion"/>
  </si>
  <si>
    <t>대덕구</t>
    <phoneticPr fontId="1" type="noConversion"/>
  </si>
  <si>
    <t>권선구</t>
    <phoneticPr fontId="1" type="noConversion"/>
  </si>
  <si>
    <t>팔달구</t>
    <phoneticPr fontId="1" type="noConversion"/>
  </si>
  <si>
    <t>영통구</t>
    <phoneticPr fontId="1" type="noConversion"/>
  </si>
  <si>
    <t>평택시</t>
    <phoneticPr fontId="1" type="noConversion"/>
  </si>
  <si>
    <t>김포시</t>
    <phoneticPr fontId="1" type="noConversion"/>
  </si>
  <si>
    <t>충주시</t>
    <phoneticPr fontId="1" type="noConversion"/>
  </si>
  <si>
    <t>소계</t>
    <phoneticPr fontId="1" type="noConversion"/>
  </si>
  <si>
    <t>서산시</t>
    <phoneticPr fontId="1" type="noConversion"/>
  </si>
  <si>
    <t>순천시</t>
    <phoneticPr fontId="1" type="noConversion"/>
  </si>
  <si>
    <t>곡성군</t>
    <phoneticPr fontId="1" type="noConversion"/>
  </si>
  <si>
    <t>나주시</t>
    <phoneticPr fontId="1" type="noConversion"/>
  </si>
  <si>
    <t>화순군</t>
    <phoneticPr fontId="1" type="noConversion"/>
  </si>
  <si>
    <t>담양군</t>
    <phoneticPr fontId="1" type="noConversion"/>
  </si>
  <si>
    <t>함평군</t>
    <phoneticPr fontId="1" type="noConversion"/>
  </si>
  <si>
    <t>영광군</t>
    <phoneticPr fontId="1" type="noConversion"/>
  </si>
  <si>
    <t>장성군</t>
    <phoneticPr fontId="1" type="noConversion"/>
  </si>
  <si>
    <t>서울</t>
    <phoneticPr fontId="1" type="noConversion"/>
  </si>
  <si>
    <t>광산구을</t>
    <phoneticPr fontId="1" type="noConversion"/>
  </si>
  <si>
    <t>평택시을</t>
    <phoneticPr fontId="1" type="noConversion"/>
  </si>
  <si>
    <t>서산시.태안군</t>
    <phoneticPr fontId="1" type="noConversion"/>
  </si>
  <si>
    <t>나주시.화순군</t>
    <phoneticPr fontId="1" type="noConversion"/>
  </si>
  <si>
    <t>담양군.함평군
영광군.장성군</t>
    <phoneticPr fontId="1" type="noConversion"/>
  </si>
  <si>
    <t>충북</t>
    <phoneticPr fontId="1" type="noConversion"/>
  </si>
  <si>
    <t>전 남</t>
    <phoneticPr fontId="1" type="noConversion"/>
  </si>
  <si>
    <t>충 남</t>
    <phoneticPr fontId="1" type="noConversion"/>
  </si>
  <si>
    <t>합            계</t>
    <phoneticPr fontId="1" type="noConversion"/>
  </si>
  <si>
    <t>동작구을</t>
    <phoneticPr fontId="1" type="noConversion"/>
  </si>
  <si>
    <t>동작구</t>
    <phoneticPr fontId="1" type="noConversion"/>
  </si>
  <si>
    <t>부산</t>
    <phoneticPr fontId="1" type="noConversion"/>
  </si>
  <si>
    <t>해운대구</t>
    <phoneticPr fontId="1" type="noConversion"/>
  </si>
  <si>
    <t>광주</t>
    <phoneticPr fontId="1" type="noConversion"/>
  </si>
  <si>
    <t>광산구</t>
    <phoneticPr fontId="1" type="noConversion"/>
  </si>
  <si>
    <t>대전</t>
    <phoneticPr fontId="1" type="noConversion"/>
  </si>
  <si>
    <t>대덕구</t>
    <phoneticPr fontId="1" type="noConversion"/>
  </si>
  <si>
    <t>남구을</t>
    <phoneticPr fontId="1" type="noConversion"/>
  </si>
  <si>
    <t>김포시</t>
    <phoneticPr fontId="1" type="noConversion"/>
  </si>
  <si>
    <t>해운대구.기장군갑</t>
    <phoneticPr fontId="1" type="noConversion"/>
  </si>
  <si>
    <t>남구</t>
    <phoneticPr fontId="1" type="noConversion"/>
  </si>
  <si>
    <t>수원시을</t>
    <phoneticPr fontId="1" type="noConversion"/>
  </si>
  <si>
    <t>수원시병</t>
    <phoneticPr fontId="1" type="noConversion"/>
  </si>
  <si>
    <t>수원시정</t>
    <phoneticPr fontId="1" type="noConversion"/>
  </si>
  <si>
    <t>충주시</t>
    <phoneticPr fontId="1" type="noConversion"/>
  </si>
  <si>
    <t>소계</t>
    <phoneticPr fontId="1" type="noConversion"/>
  </si>
  <si>
    <t>태안군</t>
    <phoneticPr fontId="1" type="noConversion"/>
  </si>
  <si>
    <t>순천시.곡성군</t>
    <phoneticPr fontId="1" type="noConversion"/>
  </si>
  <si>
    <t>시도명</t>
    <phoneticPr fontId="1" type="noConversion"/>
  </si>
  <si>
    <t>선거구명</t>
    <phoneticPr fontId="1" type="noConversion"/>
  </si>
  <si>
    <t>구시군명</t>
    <phoneticPr fontId="1" type="noConversion"/>
  </si>
  <si>
    <t>선거인수</t>
    <phoneticPr fontId="1" type="noConversion"/>
  </si>
  <si>
    <t>사전투표자수</t>
    <phoneticPr fontId="1" type="noConversion"/>
  </si>
  <si>
    <t>투 표 율 (%)</t>
    <phoneticPr fontId="1" type="noConversion"/>
  </si>
  <si>
    <t>울산</t>
    <phoneticPr fontId="1" type="noConversion"/>
  </si>
  <si>
    <t>경 기</t>
    <phoneticPr fontId="1" type="noConversion"/>
  </si>
  <si>
    <t>[ 최 종 ]</t>
    <phoneticPr fontId="1" type="noConversion"/>
  </si>
  <si>
    <t>7.30. 재보궐선거 사전투표율</t>
    <phoneticPr fontId="1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</si>
</sst>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176" formatCode="#,##0_);[Red]\(#,##0\)"/>
    <numFmt numFmtId="177" formatCode="_-* #,##0.00_-;\-* #,##0.00_-;_-* &quot;-&quot;_-;_-@_-"/>
  </numFmts>
  <fonts count="1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name val="돋움"/>
      <family val="3"/>
      <charset val="129"/>
    </font>
    <font>
      <sz val="14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4"/>
      <name val="돋움"/>
      <family val="3"/>
      <charset val="129"/>
    </font>
    <font>
      <sz val="24"/>
      <name val="HY울릉도M"/>
      <family val="1"/>
      <charset val="129"/>
    </font>
    <font>
      <sz val="13"/>
      <name val="맑은 고딕"/>
      <family val="3"/>
      <charset val="129"/>
      <scheme val="minor"/>
    </font>
    <font>
      <b/>
      <sz val="13"/>
      <color theme="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hair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176" fontId="9" fillId="0" borderId="3" xfId="1" applyNumberFormat="1" applyFont="1" applyBorder="1" applyAlignment="1">
      <alignment horizontal="right" vertical="center" indent="1"/>
    </xf>
    <xf numFmtId="177" fontId="9" fillId="0" borderId="5" xfId="1" applyNumberFormat="1" applyFont="1" applyBorder="1" applyAlignment="1">
      <alignment horizontal="right" vertical="center"/>
    </xf>
    <xf numFmtId="0" fontId="9" fillId="0" borderId="15" xfId="0" applyFont="1" applyBorder="1" applyAlignment="1">
      <alignment horizontal="distributed" vertical="center" indent="1" shrinkToFit="1"/>
    </xf>
    <xf numFmtId="0" fontId="9" fillId="0" borderId="11" xfId="0" applyFont="1" applyBorder="1" applyAlignment="1">
      <alignment horizontal="distributed" vertical="center" indent="1" shrinkToFit="1"/>
    </xf>
    <xf numFmtId="176" fontId="9" fillId="0" borderId="11" xfId="1" applyNumberFormat="1" applyFont="1" applyBorder="1" applyAlignment="1">
      <alignment horizontal="right" vertical="center" indent="1"/>
    </xf>
    <xf numFmtId="177" fontId="9" fillId="0" borderId="16" xfId="1" applyNumberFormat="1" applyFont="1" applyBorder="1" applyAlignment="1">
      <alignment horizontal="right" vertical="center"/>
    </xf>
    <xf numFmtId="0" fontId="9" fillId="0" borderId="11" xfId="0" applyFont="1" applyBorder="1" applyAlignment="1">
      <alignment horizontal="distributed" vertical="center" shrinkToFit="1"/>
    </xf>
    <xf numFmtId="0" fontId="9" fillId="0" borderId="1" xfId="0" applyFont="1" applyBorder="1" applyAlignment="1">
      <alignment horizontal="distributed" vertical="center" indent="1" shrinkToFit="1"/>
    </xf>
    <xf numFmtId="176" fontId="9" fillId="0" borderId="1" xfId="1" applyNumberFormat="1" applyFont="1" applyBorder="1" applyAlignment="1">
      <alignment horizontal="right" vertical="center" indent="1"/>
    </xf>
    <xf numFmtId="177" fontId="9" fillId="0" borderId="6" xfId="1" applyNumberFormat="1" applyFont="1" applyBorder="1" applyAlignment="1">
      <alignment horizontal="right" vertical="center"/>
    </xf>
    <xf numFmtId="0" fontId="9" fillId="0" borderId="2" xfId="0" applyFont="1" applyBorder="1" applyAlignment="1">
      <alignment horizontal="distributed" vertical="center" indent="1" shrinkToFit="1"/>
    </xf>
    <xf numFmtId="176" fontId="9" fillId="0" borderId="2" xfId="1" applyNumberFormat="1" applyFont="1" applyBorder="1" applyAlignment="1">
      <alignment horizontal="right" vertical="center" indent="1"/>
    </xf>
    <xf numFmtId="177" fontId="9" fillId="0" borderId="7" xfId="1" applyNumberFormat="1" applyFont="1" applyBorder="1" applyAlignment="1">
      <alignment horizontal="right" vertical="center"/>
    </xf>
    <xf numFmtId="0" fontId="9" fillId="0" borderId="14" xfId="0" applyFont="1" applyBorder="1" applyAlignment="1">
      <alignment horizontal="distributed" vertical="center" indent="1" shrinkToFit="1"/>
    </xf>
    <xf numFmtId="176" fontId="9" fillId="0" borderId="14" xfId="1" applyNumberFormat="1" applyFont="1" applyBorder="1" applyAlignment="1">
      <alignment horizontal="right" vertical="center" indent="1"/>
    </xf>
    <xf numFmtId="177" fontId="9" fillId="0" borderId="21" xfId="1" applyNumberFormat="1" applyFont="1" applyBorder="1" applyAlignment="1">
      <alignment horizontal="right" vertical="center"/>
    </xf>
    <xf numFmtId="0" fontId="9" fillId="0" borderId="13" xfId="0" applyFont="1" applyBorder="1" applyAlignment="1">
      <alignment horizontal="distributed" vertical="center" indent="1" shrinkToFit="1"/>
    </xf>
    <xf numFmtId="176" fontId="9" fillId="0" borderId="13" xfId="1" applyNumberFormat="1" applyFont="1" applyBorder="1" applyAlignment="1">
      <alignment horizontal="right" vertical="center" indent="1"/>
    </xf>
    <xf numFmtId="177" fontId="9" fillId="0" borderId="24" xfId="1" applyNumberFormat="1" applyFont="1" applyBorder="1" applyAlignment="1">
      <alignment horizontal="right" vertical="center"/>
    </xf>
    <xf numFmtId="0" fontId="9" fillId="0" borderId="8" xfId="0" applyFont="1" applyBorder="1" applyAlignment="1">
      <alignment horizontal="distributed" vertical="center" indent="1" shrinkToFit="1"/>
    </xf>
    <xf numFmtId="176" fontId="9" fillId="0" borderId="8" xfId="1" applyNumberFormat="1" applyFont="1" applyBorder="1" applyAlignment="1">
      <alignment horizontal="right" vertical="center" indent="1"/>
    </xf>
    <xf numFmtId="177" fontId="9" fillId="0" borderId="9" xfId="1" applyNumberFormat="1" applyFont="1" applyBorder="1" applyAlignment="1">
      <alignment horizontal="right" vertical="center"/>
    </xf>
    <xf numFmtId="0" fontId="9" fillId="0" borderId="2" xfId="0" applyFont="1" applyBorder="1" applyAlignment="1">
      <alignment horizontal="distributed" vertical="center" indent="1" shrinkToFit="1"/>
    </xf>
    <xf numFmtId="0" fontId="9" fillId="0" borderId="13" xfId="0" applyFont="1" applyBorder="1" applyAlignment="1">
      <alignment horizontal="distributed" vertical="center" indent="1" shrinkToFit="1"/>
    </xf>
    <xf numFmtId="0" fontId="10" fillId="2" borderId="25" xfId="0" applyFont="1" applyFill="1" applyBorder="1" applyAlignment="1">
      <alignment horizontal="center" vertical="center" shrinkToFit="1"/>
    </xf>
    <xf numFmtId="0" fontId="10" fillId="2" borderId="26" xfId="0" applyFont="1" applyFill="1" applyBorder="1" applyAlignment="1">
      <alignment horizontal="distributed" vertical="center" indent="1" shrinkToFit="1"/>
    </xf>
    <xf numFmtId="0" fontId="10" fillId="2" borderId="26" xfId="0" applyFont="1" applyFill="1" applyBorder="1" applyAlignment="1">
      <alignment horizontal="distributed" vertical="center" indent="1"/>
    </xf>
    <xf numFmtId="0" fontId="10" fillId="2" borderId="26" xfId="0" applyFont="1" applyFill="1" applyBorder="1" applyAlignment="1">
      <alignment horizontal="distributed" vertical="center"/>
    </xf>
    <xf numFmtId="0" fontId="10" fillId="2" borderId="27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9" fillId="3" borderId="12" xfId="0" applyFont="1" applyFill="1" applyBorder="1" applyAlignment="1">
      <alignment horizontal="distributed" vertical="center" indent="1" shrinkToFit="1"/>
    </xf>
    <xf numFmtId="176" fontId="9" fillId="3" borderId="12" xfId="1" applyNumberFormat="1" applyFont="1" applyFill="1" applyBorder="1" applyAlignment="1">
      <alignment horizontal="right" vertical="center" indent="1"/>
    </xf>
    <xf numFmtId="177" fontId="9" fillId="3" borderId="17" xfId="1" applyNumberFormat="1" applyFont="1" applyFill="1" applyBorder="1" applyAlignment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9" fillId="3" borderId="1" xfId="0" applyFont="1" applyFill="1" applyBorder="1" applyAlignment="1">
      <alignment horizontal="distributed" vertical="center" indent="1" shrinkToFit="1"/>
    </xf>
    <xf numFmtId="177" fontId="9" fillId="3" borderId="6" xfId="1" applyNumberFormat="1" applyFont="1" applyFill="1" applyBorder="1" applyAlignment="1">
      <alignment horizontal="right" vertical="center"/>
    </xf>
    <xf numFmtId="176" fontId="9" fillId="3" borderId="1" xfId="1" applyNumberFormat="1" applyFont="1" applyFill="1" applyBorder="1" applyAlignment="1">
      <alignment horizontal="right" vertical="center" indent="1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4" xfId="0" applyFont="1" applyBorder="1" applyAlignment="1">
      <alignment horizontal="center" vertical="center" shrinkToFit="1"/>
    </xf>
    <xf numFmtId="0" fontId="9" fillId="0" borderId="10" xfId="0" applyFont="1" applyBorder="1" applyAlignment="1">
      <alignment horizontal="center" vertical="center" shrinkToFit="1"/>
    </xf>
    <xf numFmtId="0" fontId="9" fillId="0" borderId="20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distributed" vertical="center" wrapText="1" indent="1" shrinkToFit="1"/>
    </xf>
    <xf numFmtId="0" fontId="9" fillId="0" borderId="2" xfId="0" applyFont="1" applyBorder="1" applyAlignment="1">
      <alignment horizontal="distributed" vertical="center" indent="1" shrinkToFit="1"/>
    </xf>
    <xf numFmtId="0" fontId="9" fillId="0" borderId="8" xfId="0" applyFont="1" applyBorder="1" applyAlignment="1">
      <alignment horizontal="distributed" vertical="center" indent="1" shrinkToFit="1"/>
    </xf>
    <xf numFmtId="0" fontId="9" fillId="0" borderId="18" xfId="0" applyFont="1" applyBorder="1" applyAlignment="1">
      <alignment horizontal="center" vertical="center" shrinkToFit="1"/>
    </xf>
    <xf numFmtId="0" fontId="9" fillId="0" borderId="19" xfId="0" applyFont="1" applyBorder="1" applyAlignment="1">
      <alignment horizontal="center" vertical="center" shrinkToFit="1"/>
    </xf>
    <xf numFmtId="0" fontId="9" fillId="0" borderId="22" xfId="0" applyFont="1" applyBorder="1" applyAlignment="1">
      <alignment horizontal="center" vertical="center" shrinkToFit="1"/>
    </xf>
    <xf numFmtId="0" fontId="9" fillId="0" borderId="23" xfId="0" applyFont="1" applyBorder="1" applyAlignment="1">
      <alignment horizontal="center" vertical="center" shrinkToFit="1"/>
    </xf>
    <xf numFmtId="0" fontId="9" fillId="0" borderId="12" xfId="0" applyFont="1" applyBorder="1" applyAlignment="1">
      <alignment horizontal="distributed" vertical="center" indent="1" shrinkToFit="1"/>
    </xf>
    <xf numFmtId="0" fontId="9" fillId="0" borderId="13" xfId="0" applyFont="1" applyBorder="1" applyAlignment="1">
      <alignment horizontal="distributed" vertical="center" indent="1" shrinkToFit="1"/>
    </xf>
    <xf numFmtId="0" fontId="9" fillId="0" borderId="1" xfId="0" applyFont="1" applyBorder="1" applyAlignment="1">
      <alignment horizontal="distributed" vertical="center" indent="1" shrinkToFit="1"/>
    </xf>
    <xf numFmtId="0" fontId="9" fillId="0" borderId="14" xfId="0" applyFont="1" applyBorder="1" applyAlignment="1">
      <alignment horizontal="distributed" vertical="center" indent="1" shrinkToFi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0E64E2"/>
      <color rgb="FF008000"/>
      <color rgb="FF0000FF"/>
      <color rgb="FFFFFF99"/>
      <color rgb="FF006600"/>
      <color rgb="FF1C1C1C"/>
      <color rgb="FF00CC00"/>
      <color rgb="FFFF66FF"/>
      <color rgb="FFFFFF00"/>
      <color rgb="FF99663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658091</xdr:colOff>
      <xdr:row>0</xdr:row>
      <xdr:rowOff>457744</xdr:rowOff>
    </xdr:from>
    <xdr:to>
      <xdr:col>4</xdr:col>
      <xdr:colOff>1368137</xdr:colOff>
      <xdr:row>1</xdr:row>
      <xdr:rowOff>1236</xdr:rowOff>
    </xdr:to>
    <xdr:sp macro="" textlink="">
      <xdr:nvSpPr>
        <xdr:cNvPr id="2" name="직사각형 1"/>
        <xdr:cNvSpPr/>
      </xdr:nvSpPr>
      <xdr:spPr>
        <a:xfrm>
          <a:off x="1524000" y="457744"/>
          <a:ext cx="5299364" cy="45719"/>
        </a:xfrm>
        <a:prstGeom prst="rect">
          <a:avLst/>
        </a:prstGeom>
        <a:solidFill>
          <a:srgbClr val="0000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6"/>
  </sheetPr>
  <dimension ref="A1:F31"/>
  <sheetViews>
    <sheetView tabSelected="1" view="pageBreakPreview" zoomScale="55" zoomScaleSheetLayoutView="55" workbookViewId="0">
      <selection activeCell="H6" sqref="H6"/>
    </sheetView>
  </sheetViews>
  <sheetFormatPr defaultRowHeight="13.5"/>
  <cols>
    <col min="1" max="1" width="10.109375" style="2" customWidth="1"/>
    <col min="2" max="2" width="20" style="2" customWidth="1"/>
    <col min="3" max="6" width="16.6640625" style="2" customWidth="1"/>
    <col min="7" max="16384" width="8.88671875" style="2"/>
  </cols>
  <sheetData>
    <row r="1" spans="1:6" s="1" customFormat="1" ht="39.75" customHeight="1">
      <c r="A1" s="45" t="s">
        <v>56</v>
      </c>
      <c r="B1" s="45"/>
      <c r="C1" s="45"/>
      <c r="D1" s="45"/>
      <c r="E1" s="45"/>
      <c r="F1" s="45"/>
    </row>
    <row r="2" spans="1:6" ht="18.75">
      <c r="A2" s="46" t="s">
        <v>0</v>
      </c>
      <c r="B2" s="46"/>
      <c r="C2" s="46"/>
      <c r="D2" s="46"/>
      <c r="E2" s="46"/>
      <c r="F2" s="46"/>
    </row>
    <row r="3" spans="1:6" s="3" customFormat="1" ht="26.25" customHeight="1" thickBot="1">
      <c r="B3" s="5"/>
      <c r="C3" s="5"/>
      <c r="D3" s="6"/>
      <c r="E3" s="6"/>
      <c r="F3" s="7" t="s">
        <v>55</v>
      </c>
    </row>
    <row r="4" spans="1:6" s="37" customFormat="1" ht="30.75" customHeight="1">
      <c r="A4" s="32" t="s">
        <v>47</v>
      </c>
      <c r="B4" s="33" t="s">
        <v>48</v>
      </c>
      <c r="C4" s="34" t="s">
        <v>49</v>
      </c>
      <c r="D4" s="34" t="s">
        <v>50</v>
      </c>
      <c r="E4" s="35" t="s">
        <v>51</v>
      </c>
      <c r="F4" s="36" t="s">
        <v>52</v>
      </c>
    </row>
    <row r="5" spans="1:6" s="3" customFormat="1" ht="30.75" customHeight="1">
      <c r="A5" s="47" t="s">
        <v>27</v>
      </c>
      <c r="B5" s="48"/>
      <c r="C5" s="49"/>
      <c r="D5" s="8">
        <f>D6+D7+D8+D9+D10+D11+D12+D13+D14+D15+D16+D17+D20+D23+D26</f>
        <v>2880455</v>
      </c>
      <c r="E5" s="8">
        <v>229986</v>
      </c>
      <c r="F5" s="9">
        <f t="shared" ref="F5:F30" si="0">E5/D5*100</f>
        <v>7.9843635814480702</v>
      </c>
    </row>
    <row r="6" spans="1:6" s="3" customFormat="1" ht="30.75" customHeight="1">
      <c r="A6" s="10" t="s">
        <v>18</v>
      </c>
      <c r="B6" s="11" t="s">
        <v>28</v>
      </c>
      <c r="C6" s="11" t="s">
        <v>29</v>
      </c>
      <c r="D6" s="12">
        <v>167020</v>
      </c>
      <c r="E6" s="12">
        <v>22072</v>
      </c>
      <c r="F6" s="13">
        <f t="shared" si="0"/>
        <v>13.215183810322117</v>
      </c>
    </row>
    <row r="7" spans="1:6" s="3" customFormat="1" ht="30.75" customHeight="1">
      <c r="A7" s="10" t="s">
        <v>30</v>
      </c>
      <c r="B7" s="14" t="s">
        <v>38</v>
      </c>
      <c r="C7" s="11" t="s">
        <v>31</v>
      </c>
      <c r="D7" s="12">
        <v>247761</v>
      </c>
      <c r="E7" s="12">
        <v>9638</v>
      </c>
      <c r="F7" s="13">
        <f t="shared" si="0"/>
        <v>3.8900391909945471</v>
      </c>
    </row>
    <row r="8" spans="1:6" s="3" customFormat="1" ht="30.75" customHeight="1">
      <c r="A8" s="10" t="s">
        <v>32</v>
      </c>
      <c r="B8" s="11" t="s">
        <v>19</v>
      </c>
      <c r="C8" s="11" t="s">
        <v>33</v>
      </c>
      <c r="D8" s="12">
        <v>159974</v>
      </c>
      <c r="E8" s="12">
        <v>8663</v>
      </c>
      <c r="F8" s="13">
        <f t="shared" si="0"/>
        <v>5.4152549789340769</v>
      </c>
    </row>
    <row r="9" spans="1:6" s="3" customFormat="1" ht="30.75" customHeight="1">
      <c r="A9" s="10" t="s">
        <v>34</v>
      </c>
      <c r="B9" s="11" t="s">
        <v>1</v>
      </c>
      <c r="C9" s="11" t="s">
        <v>35</v>
      </c>
      <c r="D9" s="12">
        <v>161571</v>
      </c>
      <c r="E9" s="12">
        <v>13648</v>
      </c>
      <c r="F9" s="13">
        <f t="shared" si="0"/>
        <v>8.4470604254476367</v>
      </c>
    </row>
    <row r="10" spans="1:6" s="3" customFormat="1" ht="30.75" customHeight="1">
      <c r="A10" s="10" t="s">
        <v>53</v>
      </c>
      <c r="B10" s="11" t="s">
        <v>36</v>
      </c>
      <c r="C10" s="11" t="s">
        <v>39</v>
      </c>
      <c r="D10" s="12">
        <v>127789</v>
      </c>
      <c r="E10" s="12">
        <v>7475</v>
      </c>
      <c r="F10" s="13">
        <f t="shared" si="0"/>
        <v>5.8494862625108581</v>
      </c>
    </row>
    <row r="11" spans="1:6" s="3" customFormat="1" ht="30.75" customHeight="1">
      <c r="A11" s="55" t="s">
        <v>54</v>
      </c>
      <c r="B11" s="15" t="s">
        <v>40</v>
      </c>
      <c r="C11" s="15" t="s">
        <v>2</v>
      </c>
      <c r="D11" s="16">
        <v>231499</v>
      </c>
      <c r="E11" s="16">
        <v>14184</v>
      </c>
      <c r="F11" s="17">
        <f t="shared" si="0"/>
        <v>6.1270243068004611</v>
      </c>
    </row>
    <row r="12" spans="1:6" s="3" customFormat="1" ht="30.75" customHeight="1">
      <c r="A12" s="53"/>
      <c r="B12" s="18" t="s">
        <v>41</v>
      </c>
      <c r="C12" s="18" t="s">
        <v>3</v>
      </c>
      <c r="D12" s="19">
        <v>202634</v>
      </c>
      <c r="E12" s="19">
        <v>14900</v>
      </c>
      <c r="F12" s="20">
        <f t="shared" si="0"/>
        <v>7.3531588973222668</v>
      </c>
    </row>
    <row r="13" spans="1:6" s="3" customFormat="1" ht="30.75" customHeight="1">
      <c r="A13" s="53"/>
      <c r="B13" s="18" t="s">
        <v>42</v>
      </c>
      <c r="C13" s="18" t="s">
        <v>4</v>
      </c>
      <c r="D13" s="19">
        <v>242639</v>
      </c>
      <c r="E13" s="19">
        <v>20224</v>
      </c>
      <c r="F13" s="20">
        <f t="shared" si="0"/>
        <v>8.3350162175083149</v>
      </c>
    </row>
    <row r="14" spans="1:6" s="3" customFormat="1" ht="30.75" customHeight="1">
      <c r="A14" s="53"/>
      <c r="B14" s="18" t="s">
        <v>20</v>
      </c>
      <c r="C14" s="18" t="s">
        <v>5</v>
      </c>
      <c r="D14" s="19">
        <v>201765</v>
      </c>
      <c r="E14" s="19">
        <v>11609</v>
      </c>
      <c r="F14" s="20">
        <f t="shared" si="0"/>
        <v>5.7537233910737742</v>
      </c>
    </row>
    <row r="15" spans="1:6" s="3" customFormat="1" ht="30.75" customHeight="1">
      <c r="A15" s="56"/>
      <c r="B15" s="21" t="s">
        <v>37</v>
      </c>
      <c r="C15" s="21" t="s">
        <v>6</v>
      </c>
      <c r="D15" s="22">
        <v>252605</v>
      </c>
      <c r="E15" s="22">
        <v>24471</v>
      </c>
      <c r="F15" s="23">
        <f t="shared" si="0"/>
        <v>9.6874567011737689</v>
      </c>
    </row>
    <row r="16" spans="1:6" s="3" customFormat="1" ht="30.75" customHeight="1">
      <c r="A16" s="10" t="s">
        <v>24</v>
      </c>
      <c r="B16" s="11" t="s">
        <v>7</v>
      </c>
      <c r="C16" s="11" t="s">
        <v>43</v>
      </c>
      <c r="D16" s="12">
        <v>169252</v>
      </c>
      <c r="E16" s="12">
        <v>11320</v>
      </c>
      <c r="F16" s="13">
        <f t="shared" si="0"/>
        <v>6.6882518374967503</v>
      </c>
    </row>
    <row r="17" spans="1:6" s="41" customFormat="1" ht="30.75" customHeight="1">
      <c r="A17" s="55" t="s">
        <v>26</v>
      </c>
      <c r="B17" s="57" t="s">
        <v>21</v>
      </c>
      <c r="C17" s="38" t="s">
        <v>44</v>
      </c>
      <c r="D17" s="39">
        <f>SUM(D18:D19)</f>
        <v>184944</v>
      </c>
      <c r="E17" s="39">
        <v>14490</v>
      </c>
      <c r="F17" s="40">
        <f t="shared" si="0"/>
        <v>7.8348040487931483</v>
      </c>
    </row>
    <row r="18" spans="1:6" s="3" customFormat="1" ht="30.75" customHeight="1">
      <c r="A18" s="53"/>
      <c r="B18" s="51"/>
      <c r="C18" s="18" t="s">
        <v>9</v>
      </c>
      <c r="D18" s="19">
        <v>131574</v>
      </c>
      <c r="E18" s="19">
        <v>10197</v>
      </c>
      <c r="F18" s="20">
        <f t="shared" si="0"/>
        <v>7.7500114004286562</v>
      </c>
    </row>
    <row r="19" spans="1:6" s="3" customFormat="1" ht="30.75" customHeight="1">
      <c r="A19" s="56"/>
      <c r="B19" s="58"/>
      <c r="C19" s="24" t="s">
        <v>45</v>
      </c>
      <c r="D19" s="25">
        <v>53370</v>
      </c>
      <c r="E19" s="25">
        <v>4293</v>
      </c>
      <c r="F19" s="26">
        <f t="shared" si="0"/>
        <v>8.0438448566610443</v>
      </c>
    </row>
    <row r="20" spans="1:6" s="41" customFormat="1" ht="30.75" customHeight="1">
      <c r="A20" s="53" t="s">
        <v>25</v>
      </c>
      <c r="B20" s="59" t="s">
        <v>46</v>
      </c>
      <c r="C20" s="42" t="s">
        <v>8</v>
      </c>
      <c r="D20" s="39">
        <f>SUM(D21:D22)</f>
        <v>242298</v>
      </c>
      <c r="E20" s="39">
        <v>32044</v>
      </c>
      <c r="F20" s="43">
        <f t="shared" si="0"/>
        <v>13.225036937985458</v>
      </c>
    </row>
    <row r="21" spans="1:6" s="3" customFormat="1" ht="30.75" customHeight="1">
      <c r="A21" s="53"/>
      <c r="B21" s="51"/>
      <c r="C21" s="18" t="s">
        <v>10</v>
      </c>
      <c r="D21" s="19">
        <v>215479</v>
      </c>
      <c r="E21" s="19">
        <v>26973</v>
      </c>
      <c r="F21" s="20">
        <f t="shared" si="0"/>
        <v>12.517693139470667</v>
      </c>
    </row>
    <row r="22" spans="1:6" s="3" customFormat="1" ht="30.75" customHeight="1">
      <c r="A22" s="53"/>
      <c r="B22" s="60"/>
      <c r="C22" s="21" t="s">
        <v>11</v>
      </c>
      <c r="D22" s="22">
        <v>26819</v>
      </c>
      <c r="E22" s="22">
        <v>5071</v>
      </c>
      <c r="F22" s="23">
        <f t="shared" si="0"/>
        <v>18.908236697863458</v>
      </c>
    </row>
    <row r="23" spans="1:6" s="41" customFormat="1" ht="30.75" customHeight="1">
      <c r="A23" s="53"/>
      <c r="B23" s="57" t="s">
        <v>22</v>
      </c>
      <c r="C23" s="38" t="s">
        <v>8</v>
      </c>
      <c r="D23" s="39">
        <f>SUM(D24:D25)</f>
        <v>130346</v>
      </c>
      <c r="E23" s="39">
        <v>10996</v>
      </c>
      <c r="F23" s="40">
        <f t="shared" si="0"/>
        <v>8.436008776640632</v>
      </c>
    </row>
    <row r="24" spans="1:6" s="3" customFormat="1" ht="30.75" customHeight="1">
      <c r="A24" s="53"/>
      <c r="B24" s="51"/>
      <c r="C24" s="30" t="s">
        <v>12</v>
      </c>
      <c r="D24" s="19">
        <v>75595</v>
      </c>
      <c r="E24" s="19">
        <v>7745</v>
      </c>
      <c r="F24" s="20">
        <f t="shared" si="0"/>
        <v>10.245386599642833</v>
      </c>
    </row>
    <row r="25" spans="1:6" s="3" customFormat="1" ht="30.75" customHeight="1">
      <c r="A25" s="53"/>
      <c r="B25" s="58"/>
      <c r="C25" s="31" t="s">
        <v>13</v>
      </c>
      <c r="D25" s="25">
        <v>54751</v>
      </c>
      <c r="E25" s="25">
        <v>3251</v>
      </c>
      <c r="F25" s="26">
        <f t="shared" si="0"/>
        <v>5.9377910905736879</v>
      </c>
    </row>
    <row r="26" spans="1:6" s="41" customFormat="1" ht="30.75" customHeight="1">
      <c r="A26" s="53"/>
      <c r="B26" s="50" t="s">
        <v>23</v>
      </c>
      <c r="C26" s="42" t="s">
        <v>8</v>
      </c>
      <c r="D26" s="44">
        <f>SUM(D27:D30)</f>
        <v>158358</v>
      </c>
      <c r="E26" s="44">
        <v>14252</v>
      </c>
      <c r="F26" s="43">
        <f t="shared" si="0"/>
        <v>8.9998610742747438</v>
      </c>
    </row>
    <row r="27" spans="1:6" s="3" customFormat="1" ht="30.75" customHeight="1">
      <c r="A27" s="53"/>
      <c r="B27" s="51"/>
      <c r="C27" s="18" t="s">
        <v>14</v>
      </c>
      <c r="D27" s="19">
        <v>40905</v>
      </c>
      <c r="E27" s="19">
        <v>4585</v>
      </c>
      <c r="F27" s="20">
        <f t="shared" si="0"/>
        <v>11.208898667644544</v>
      </c>
    </row>
    <row r="28" spans="1:6" s="3" customFormat="1" ht="30.75" customHeight="1">
      <c r="A28" s="53"/>
      <c r="B28" s="51"/>
      <c r="C28" s="18" t="s">
        <v>15</v>
      </c>
      <c r="D28" s="19">
        <v>30641</v>
      </c>
      <c r="E28" s="19">
        <v>3027</v>
      </c>
      <c r="F28" s="20">
        <f t="shared" si="0"/>
        <v>9.8789204007702089</v>
      </c>
    </row>
    <row r="29" spans="1:6" s="3" customFormat="1" ht="30.75" customHeight="1">
      <c r="A29" s="53"/>
      <c r="B29" s="51"/>
      <c r="C29" s="18" t="s">
        <v>16</v>
      </c>
      <c r="D29" s="19">
        <v>47706</v>
      </c>
      <c r="E29" s="19">
        <v>3244</v>
      </c>
      <c r="F29" s="20">
        <f t="shared" si="0"/>
        <v>6.7999832306208861</v>
      </c>
    </row>
    <row r="30" spans="1:6" s="3" customFormat="1" ht="30.75" customHeight="1" thickBot="1">
      <c r="A30" s="54"/>
      <c r="B30" s="52"/>
      <c r="C30" s="27" t="s">
        <v>17</v>
      </c>
      <c r="D30" s="28">
        <v>39106</v>
      </c>
      <c r="E30" s="28">
        <v>3396</v>
      </c>
      <c r="F30" s="29">
        <f t="shared" si="0"/>
        <v>8.6840893980463356</v>
      </c>
    </row>
    <row r="31" spans="1:6" ht="21" customHeight="1">
      <c r="A31" s="4"/>
      <c r="C31" s="4"/>
    </row>
  </sheetData>
  <mergeCells count="10">
    <mergeCell ref="A1:F1"/>
    <mergeCell ref="A2:F2"/>
    <mergeCell ref="A5:C5"/>
    <mergeCell ref="B26:B30"/>
    <mergeCell ref="A20:A30"/>
    <mergeCell ref="A17:A19"/>
    <mergeCell ref="A11:A15"/>
    <mergeCell ref="B17:B19"/>
    <mergeCell ref="B20:B22"/>
    <mergeCell ref="B23:B25"/>
  </mergeCells>
  <phoneticPr fontId="1" type="noConversion"/>
  <printOptions horizontalCentered="1"/>
  <pageMargins left="0.44" right="0.36" top="0.63" bottom="0.51181102362204722" header="0.31496062992125984" footer="0.31496062992125984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사전투표결과</vt:lpstr>
      <vt:lpstr>사전투표결과!Print_Area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기본</dc:creator>
  <cp:lastModifiedBy>기본</cp:lastModifiedBy>
  <cp:lastPrinted>2014-07-26T09:23:45Z</cp:lastPrinted>
  <dcterms:created xsi:type="dcterms:W3CDTF">2008-06-04T14:23:06Z</dcterms:created>
  <dcterms:modified xsi:type="dcterms:W3CDTF">2014-07-27T00:39:44Z</dcterms:modified>
</cp:coreProperties>
</file>